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D:\THUC\TTHÚC-CD\NĂM 2025\@MUA 07 MẶT HÀNG RỚT VẮC XIN 2025\"/>
    </mc:Choice>
  </mc:AlternateContent>
  <xr:revisionPtr revIDLastSave="0" documentId="13_ncr:1_{77D362DA-A2C9-4DAB-9108-13B72D92FA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CG" sheetId="1" r:id="rId1"/>
  </sheets>
  <definedNames>
    <definedName name="_xlnm.Print_Area" localSheetId="0">BCG!$A$1:$N$25</definedName>
    <definedName name="_xlnm.Print_Titles" localSheetId="0">BCG!$8:$8</definedName>
  </definedNames>
  <calcPr calcId="181029"/>
</workbook>
</file>

<file path=xl/calcChain.xml><?xml version="1.0" encoding="utf-8"?>
<calcChain xmlns="http://schemas.openxmlformats.org/spreadsheetml/2006/main">
  <c r="N9" i="1" l="1"/>
  <c r="N10" i="1"/>
  <c r="N11" i="1"/>
  <c r="N12" i="1" l="1"/>
</calcChain>
</file>

<file path=xl/sharedStrings.xml><?xml version="1.0" encoding="utf-8"?>
<sst xmlns="http://schemas.openxmlformats.org/spreadsheetml/2006/main" count="49" uniqueCount="46">
  <si>
    <t>Dạng bào chế</t>
  </si>
  <si>
    <t>Lọ</t>
  </si>
  <si>
    <t>Sanofi Pasteur</t>
  </si>
  <si>
    <t>Pháp</t>
  </si>
  <si>
    <t>Hỗn dịch tiêm</t>
  </si>
  <si>
    <t>Tiêm bắp</t>
  </si>
  <si>
    <t>Bơm Tiêm</t>
  </si>
  <si>
    <t>Dung dịch tiêm</t>
  </si>
  <si>
    <t xml:space="preserve"> Hỗn dịch tiêm </t>
  </si>
  <si>
    <t>Hộp 1 lọ, lọ 1 liều x 0,5ml</t>
  </si>
  <si>
    <t>Sanofi Pasteur Inc.</t>
  </si>
  <si>
    <t>Mỹ</t>
  </si>
  <si>
    <t>STT</t>
  </si>
  <si>
    <t>Tiêm bắp hay tiêm dưới da</t>
  </si>
  <si>
    <t>Hộp 01 bơm tiêm nạp sẵn 1 liều 0,5 ml</t>
  </si>
  <si>
    <t xml:space="preserve">QLVX-H03-1111-18 </t>
  </si>
  <si>
    <t>SNF-VXVAX</t>
  </si>
  <si>
    <t>SNF-VXHEX</t>
  </si>
  <si>
    <t>SNF-VXMEN</t>
  </si>
  <si>
    <t>Vaxigrip Tetra</t>
  </si>
  <si>
    <t>Hexaxim</t>
  </si>
  <si>
    <t>Menactra</t>
  </si>
  <si>
    <t>300310038123</t>
  </si>
  <si>
    <t xml:space="preserve">Sanofi Pasteur </t>
  </si>
  <si>
    <t>Hộp 1 bơm tiêm nạp sẵn 1 liều (0,5ml) và 2 kim tiêm; Hộp 10 bơm tiêm nạp sẵn 1 liều (0,5ml) và 20 kim tiêm; Hộp 10 lọ, lọ 1 liều (0,5ml)</t>
  </si>
  <si>
    <t>300310305924</t>
  </si>
  <si>
    <t>Tên thương mại</t>
  </si>
  <si>
    <t>Tên hoạt chất, Nồng độ, hàm lượng</t>
  </si>
  <si>
    <t>Quy cách</t>
  </si>
  <si>
    <t>Cơ sở sản xuất</t>
  </si>
  <si>
    <t>Nước sản xuất</t>
  </si>
  <si>
    <t>Số ĐK/ Giấy phép nhập khẩu</t>
  </si>
  <si>
    <t>Đơn vị tính</t>
  </si>
  <si>
    <t>Số lượng</t>
  </si>
  <si>
    <t>Đơn giá</t>
  </si>
  <si>
    <t>Thành tiền</t>
  </si>
  <si>
    <t>- Hoạt chất: Mỗi liều 0,5ml chứa: Giải độc tố bạch hầu: không dưới  20 IU; Giải độc tố uốn ván: không dưới 40 IU; Kháng nguyên Bordetella pertussis: Giải độc tố ho gà (PT): 25mcg, Ngưng kết tố hồng cầu dạng sợi (FHA): 25mcg; Virus bại liệt (bất hoạt): Týp 1 (Mahoney): 40 đơn vị kháng nguyên D, Týp 2 (MEF-1) 8 đơn vị kháng nguyên D, Týp 3 (Saukett) 32 đơn vị kháng nguyên D; Kháng nguyên bề mặt viêm gan B: 10mcg; Polysaccharide của Haemophilus influenzae týp b (Polyribosylribitol Phosphate): 12mcg cộng hợp với protein uốn ván 22-36 mcg 
- Nồng độ, hàm lượng: 0.5ml/ liều</t>
  </si>
  <si>
    <t>- Hoạt chất: 1 liều (0,5 ml): 
- Polysaccharide Não mô cầu (nhóm huyết thanh A) (đơn giá cộng hợp) 4 µg (mcg); 
- Polysaccharide Não mô cầu (nhóm huyết thanh C) (đơn giá cộng hợp) 4 µg (mcg); 
- Polysaccharide Não mô cầu (nhóm huyết thanh Y) (đơn giá cộng hợp) 4 µg (mcg); 
- Polysaccharide Não mô cầu (nhóm huyết thanh W-135) (đơn giá cộng hợp) 4 µg (mcg); 
- Protein giải độc tố Bạch hầu (Protein mang cộng hợp polysaccharide đối với tất cả các nhóm huyết thanh)*(* Lượng giải độc tố Bạch hầu là lượng ước tính và phụ thuộc vào tỉ số giữa polysaccharide cộng hợp và protein) 48 µg (mcg)
- Nồng độ, hàm lượng: 0.5ml/ liều</t>
  </si>
  <si>
    <t>Đường dùg</t>
  </si>
  <si>
    <t xml:space="preserve">        Công ty TNHH Dược phẩm &amp; Trang thiết bị Y tế Hoàng Đức
        Địa chỉ: 12 Nguyễn Hiền, phường 04, quận 03, Tp.HCM
        Điện thoại: 028 39295777                               </t>
  </si>
  <si>
    <t>Tổng cộng 03 khoản:</t>
  </si>
  <si>
    <t>Bằng chữ: Một tỷ, năm trăm bốn mươi chín triệu, ba trăm hai mươi lăm nghìn đồng</t>
  </si>
  <si>
    <t>- Hoạt chất: Mỗi liều 0,5ml vắc xin (dạng mảnh, bất hoạt) chứa:
A/Victoria/4897/2022 (H1N1)pdm09 - sử dụng chủng tương đương (A/Victoria/4897/2022, IVR-238) 15mcg HA;
A/Croatia/10136RV/2023 (H3N2) - sử dụng chủng tương đương (A/Croatia/10136RV/2023,  X-425A) 15mcg HA; 
B/Austria/1359417/2021 - sử dụng chủng tương đương (B/Michigan/01/2021, chủng hoang dã) 15mcg HA;
B/Phuket/3073/2013 – sử dụng chủng tương đương (B/Phuket/3073/2013, chủng hoang dã) 15mcg HA
- Nồng độ, hàm lượng: 0.5ml/ liều</t>
  </si>
  <si>
    <r>
      <rPr>
        <sz val="14"/>
        <rFont val="Times New Roman"/>
        <family val="1"/>
      </rPr>
      <t>SỞ Y TẾ BẾN TRE</t>
    </r>
    <r>
      <rPr>
        <b/>
        <sz val="14"/>
        <rFont val="Times New Roman"/>
        <family val="1"/>
      </rPr>
      <t xml:space="preserve">
TRUNG TÂM KIỂM SOÁT BỆNH TẬT</t>
    </r>
  </si>
  <si>
    <t>CỘNG HÒA XÃ HỘI CHỦ NGHĨA VIỆT NAM
Độc lập - Tự do - Hạnh phúc</t>
  </si>
  <si>
    <r>
      <t xml:space="preserve">DANH SÁCH NHÀ CUNG CẤP VÀ SỐ LƯỢNG MẶT HÀNG CUNG CẤP
Gói Mua sắm vắc xin dịch vụ năm 2025 của Trung tâm Kiểm soát bệnh tật (Lần 02)
</t>
    </r>
    <r>
      <rPr>
        <i/>
        <sz val="16"/>
        <rFont val="Times New Roman"/>
        <family val="1"/>
      </rPr>
      <t>Đính kèm Thông báo số         /TB-KSBT ngày       tháng       năm 2025 của TTKSBT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</si>
</sst>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6"/>
      <name val="Times New Roman"/>
      <family val="1"/>
    </font>
    <font>
      <b/>
      <sz val="20"/>
      <name val="Times New Roman"/>
      <family val="1"/>
    </font>
    <font>
      <sz val="20"/>
      <name val="Times New Roman"/>
      <family val="1"/>
    </font>
    <font>
      <sz val="30"/>
      <name val="Times New Roman"/>
      <family val="1"/>
    </font>
    <font>
      <sz val="22"/>
      <name val="Times New Roman"/>
      <family val="1"/>
    </font>
    <font>
      <b/>
      <sz val="12"/>
      <color indexed="8"/>
      <name val="Times New Roman"/>
      <family val="1"/>
    </font>
    <font>
      <sz val="8"/>
      <name val="Calibri"/>
      <family val="2"/>
      <scheme val="minor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8"/>
      <name val="Times New Roman"/>
      <family val="1"/>
    </font>
    <font>
      <sz val="14"/>
      <name val="Times New Roman"/>
      <family val="1"/>
    </font>
    <font>
      <i/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>
      <alignment vertical="top"/>
    </xf>
  </cellStyleXfs>
  <cellXfs count="64">
    <xf numFmtId="0" fontId="0" fillId="0" borderId="0" xfId="0"/>
    <xf numFmtId="0" fontId="3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0" xfId="1" applyNumberFormat="1" applyFont="1" applyAlignment="1">
      <alignment horizontal="center" vertical="center"/>
    </xf>
    <xf numFmtId="164" fontId="7" fillId="0" borderId="0" xfId="1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165" fontId="8" fillId="0" borderId="0" xfId="1" applyNumberFormat="1" applyFont="1" applyFill="1" applyAlignment="1">
      <alignment horizontal="center" vertical="center"/>
    </xf>
    <xf numFmtId="165" fontId="8" fillId="0" borderId="0" xfId="1" applyNumberFormat="1" applyFont="1" applyAlignment="1">
      <alignment vertical="center"/>
    </xf>
    <xf numFmtId="165" fontId="6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vertical="center"/>
    </xf>
    <xf numFmtId="0" fontId="8" fillId="2" borderId="0" xfId="2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5" fontId="3" fillId="0" borderId="0" xfId="3" applyNumberFormat="1" applyFont="1" applyFill="1" applyBorder="1" applyAlignment="1" applyProtection="1">
      <alignment vertical="center" wrapText="1"/>
      <protection locked="0"/>
    </xf>
    <xf numFmtId="165" fontId="13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65" fontId="2" fillId="0" borderId="3" xfId="1" applyNumberFormat="1" applyFont="1" applyFill="1" applyBorder="1" applyAlignment="1" applyProtection="1">
      <alignment horizontal="right" vertical="center" wrapText="1"/>
      <protection locked="0"/>
    </xf>
    <xf numFmtId="49" fontId="15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7" applyFont="1" applyAlignment="1" applyProtection="1">
      <alignment horizontal="left" vertical="center"/>
      <protection locked="0"/>
    </xf>
    <xf numFmtId="0" fontId="16" fillId="0" borderId="0" xfId="0" applyFont="1" applyAlignment="1">
      <alignment horizontal="center" vertical="center"/>
    </xf>
    <xf numFmtId="165" fontId="4" fillId="0" borderId="3" xfId="1" applyNumberFormat="1" applyFont="1" applyFill="1" applyBorder="1" applyAlignment="1" applyProtection="1">
      <alignment horizontal="center" vertical="center"/>
      <protection locked="0"/>
    </xf>
    <xf numFmtId="165" fontId="4" fillId="0" borderId="3" xfId="1" applyNumberFormat="1" applyFont="1" applyFill="1" applyBorder="1" applyAlignment="1" applyProtection="1">
      <alignment vertical="center" wrapText="1"/>
      <protection locked="0"/>
    </xf>
    <xf numFmtId="0" fontId="2" fillId="0" borderId="3" xfId="2" applyFont="1" applyBorder="1" applyAlignment="1">
      <alignment horizontal="left" vertical="center" wrapText="1"/>
    </xf>
    <xf numFmtId="0" fontId="4" fillId="0" borderId="3" xfId="0" quotePrefix="1" applyFont="1" applyBorder="1" applyAlignment="1">
      <alignment horizontal="center" vertical="center" wrapText="1"/>
    </xf>
    <xf numFmtId="0" fontId="3" fillId="0" borderId="3" xfId="2" quotePrefix="1" applyFont="1" applyBorder="1" applyAlignment="1">
      <alignment horizontal="left" vertical="center" wrapText="1"/>
    </xf>
    <xf numFmtId="165" fontId="4" fillId="0" borderId="4" xfId="1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65" fontId="2" fillId="0" borderId="3" xfId="1" applyNumberFormat="1" applyFont="1" applyFill="1" applyBorder="1" applyAlignment="1">
      <alignment horizontal="center" vertical="center" wrapText="1"/>
    </xf>
    <xf numFmtId="165" fontId="2" fillId="0" borderId="3" xfId="1" applyNumberFormat="1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165" fontId="15" fillId="0" borderId="0" xfId="1" applyNumberFormat="1" applyFont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/>
    </xf>
  </cellXfs>
  <cellStyles count="8">
    <cellStyle name="Comma" xfId="1" builtinId="3"/>
    <cellStyle name="Comma 10 2 2" xfId="6" xr:uid="{00000000-0005-0000-0000-000001000000}"/>
    <cellStyle name="Comma 101 3" xfId="5" xr:uid="{00000000-0005-0000-0000-000002000000}"/>
    <cellStyle name="Comma 2" xfId="3" xr:uid="{00000000-0005-0000-0000-000003000000}"/>
    <cellStyle name="Normal" xfId="0" builtinId="0"/>
    <cellStyle name="Normal 2" xfId="2" xr:uid="{00000000-0005-0000-0000-000005000000}"/>
    <cellStyle name="Normal 2 2" xfId="4" xr:uid="{00000000-0005-0000-0000-000006000000}"/>
    <cellStyle name="Normal 3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89647</xdr:colOff>
      <xdr:row>3</xdr:row>
      <xdr:rowOff>549089</xdr:rowOff>
    </xdr:from>
    <xdr:to>
      <xdr:col>3</xdr:col>
      <xdr:colOff>1512794</xdr:colOff>
      <xdr:row>3</xdr:row>
      <xdr:rowOff>549089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ECFCE3A-FD49-52BE-AC2C-F64807C169CC}"/>
            </a:ext>
          </a:extLst>
        </xdr:cNvPr>
        <xdr:cNvCxnSpPr/>
      </xdr:nvCxnSpPr>
      <xdr:spPr>
        <a:xfrm>
          <a:off x="1815353" y="1277471"/>
          <a:ext cx="14231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504264</xdr:colOff>
      <xdr:row>3</xdr:row>
      <xdr:rowOff>582706</xdr:rowOff>
    </xdr:from>
    <xdr:to>
      <xdr:col>12</xdr:col>
      <xdr:colOff>661147</xdr:colOff>
      <xdr:row>3</xdr:row>
      <xdr:rowOff>582706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80F37823-61C8-80C2-6D79-13B17D4DDE72}"/>
            </a:ext>
          </a:extLst>
        </xdr:cNvPr>
        <xdr:cNvCxnSpPr/>
      </xdr:nvCxnSpPr>
      <xdr:spPr>
        <a:xfrm>
          <a:off x="13973735" y="1311088"/>
          <a:ext cx="211791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tabSelected="1" topLeftCell="B11" zoomScale="85" zoomScaleNormal="85" zoomScaleSheetLayoutView="50" workbookViewId="0">
      <selection activeCell="B4" sqref="B4:N13"/>
    </sheetView>
  </sheetViews>
  <sheetFormatPr defaultColWidth="9.140625" defaultRowHeight="15.75" x14ac:dyDescent="0.25"/>
  <cols>
    <col min="1" max="1" width="12.7109375" style="1" hidden="1" customWidth="1"/>
    <col min="2" max="2" width="5" style="1" customWidth="1"/>
    <col min="3" max="3" width="20.85546875" style="1" customWidth="1"/>
    <col min="4" max="4" width="51.7109375" style="1" customWidth="1"/>
    <col min="5" max="5" width="17.5703125" style="1" customWidth="1"/>
    <col min="6" max="6" width="19.5703125" style="1" customWidth="1"/>
    <col min="7" max="7" width="34.28515625" style="1" customWidth="1"/>
    <col min="8" max="8" width="19.28515625" style="12" customWidth="1"/>
    <col min="9" max="9" width="15.140625" style="1" customWidth="1"/>
    <col min="10" max="10" width="18.42578125" style="21" customWidth="1"/>
    <col min="11" max="11" width="16" style="17" customWidth="1"/>
    <col min="12" max="12" width="13.42578125" style="1" customWidth="1"/>
    <col min="13" max="13" width="15.42578125" style="1" customWidth="1"/>
    <col min="14" max="14" width="20.42578125" style="1" customWidth="1"/>
    <col min="15" max="15" width="9.140625" style="35"/>
    <col min="16" max="16384" width="9.140625" style="1"/>
  </cols>
  <sheetData>
    <row r="1" spans="1:15" s="7" customFormat="1" ht="11.25" customHeight="1" x14ac:dyDescent="0.3">
      <c r="A1" s="1"/>
      <c r="B1" s="3"/>
      <c r="C1" s="6"/>
      <c r="D1" s="6"/>
      <c r="E1" s="5"/>
      <c r="G1" s="5"/>
      <c r="H1" s="4"/>
      <c r="I1" s="8"/>
      <c r="J1" s="18"/>
      <c r="K1" s="9"/>
      <c r="L1" s="8"/>
      <c r="O1" s="35"/>
    </row>
    <row r="2" spans="1:15" s="7" customFormat="1" ht="11.25" customHeight="1" x14ac:dyDescent="0.3">
      <c r="A2" s="1"/>
      <c r="B2" s="3"/>
      <c r="C2" s="6"/>
      <c r="D2" s="6"/>
      <c r="E2" s="5"/>
      <c r="G2" s="5"/>
      <c r="H2" s="4"/>
      <c r="I2" s="8"/>
      <c r="J2" s="18"/>
      <c r="K2" s="9"/>
      <c r="L2" s="8"/>
      <c r="O2" s="35"/>
    </row>
    <row r="3" spans="1:15" s="7" customFormat="1" ht="34.9" customHeight="1" x14ac:dyDescent="0.25">
      <c r="A3" s="1"/>
      <c r="B3" s="3"/>
      <c r="C3" s="5"/>
      <c r="D3" s="5"/>
      <c r="E3" s="5"/>
      <c r="G3" s="5"/>
      <c r="H3" s="8"/>
      <c r="J3" s="19"/>
      <c r="K3" s="10"/>
      <c r="L3" s="8"/>
      <c r="M3" s="49"/>
      <c r="N3" s="49"/>
      <c r="O3" s="35"/>
    </row>
    <row r="4" spans="1:15" s="7" customFormat="1" ht="48" customHeight="1" x14ac:dyDescent="0.25">
      <c r="A4" s="1"/>
      <c r="B4" s="61" t="s">
        <v>43</v>
      </c>
      <c r="C4" s="60"/>
      <c r="D4" s="60"/>
      <c r="E4" s="5"/>
      <c r="G4" s="5"/>
      <c r="H4" s="8"/>
      <c r="J4" s="62" t="s">
        <v>44</v>
      </c>
      <c r="K4" s="63"/>
      <c r="L4" s="63"/>
      <c r="M4" s="63"/>
      <c r="N4" s="63"/>
      <c r="O4" s="35"/>
    </row>
    <row r="5" spans="1:15" s="13" customFormat="1" ht="66.75" customHeight="1" x14ac:dyDescent="0.25">
      <c r="A5" s="1"/>
      <c r="B5" s="53" t="s">
        <v>45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35"/>
    </row>
    <row r="6" spans="1:15" s="13" customFormat="1" ht="106.9" customHeight="1" x14ac:dyDescent="0.25">
      <c r="A6" s="1"/>
      <c r="B6" s="55" t="s">
        <v>39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35"/>
    </row>
    <row r="7" spans="1:15" ht="6" customHeight="1" x14ac:dyDescent="0.3">
      <c r="B7" s="14"/>
      <c r="C7" s="14"/>
      <c r="D7" s="14"/>
      <c r="E7" s="14"/>
      <c r="F7" s="14"/>
      <c r="G7" s="14"/>
      <c r="H7" s="14"/>
      <c r="I7" s="14"/>
      <c r="J7" s="20"/>
      <c r="K7" s="15"/>
      <c r="L7" s="14"/>
      <c r="M7" s="14"/>
    </row>
    <row r="8" spans="1:15" s="16" customFormat="1" ht="42" customHeight="1" x14ac:dyDescent="0.25">
      <c r="A8" s="1"/>
      <c r="B8" s="44" t="s">
        <v>12</v>
      </c>
      <c r="C8" s="45" t="s">
        <v>26</v>
      </c>
      <c r="D8" s="45" t="s">
        <v>27</v>
      </c>
      <c r="E8" s="45" t="s">
        <v>38</v>
      </c>
      <c r="F8" s="45" t="s">
        <v>0</v>
      </c>
      <c r="G8" s="45" t="s">
        <v>28</v>
      </c>
      <c r="H8" s="45" t="s">
        <v>29</v>
      </c>
      <c r="I8" s="45" t="s">
        <v>30</v>
      </c>
      <c r="J8" s="45" t="s">
        <v>31</v>
      </c>
      <c r="K8" s="46" t="s">
        <v>32</v>
      </c>
      <c r="L8" s="46" t="s">
        <v>33</v>
      </c>
      <c r="M8" s="47" t="s">
        <v>34</v>
      </c>
      <c r="N8" s="47" t="s">
        <v>35</v>
      </c>
      <c r="O8" s="35"/>
    </row>
    <row r="9" spans="1:15" ht="234" customHeight="1" x14ac:dyDescent="0.25">
      <c r="A9" s="36" t="s">
        <v>17</v>
      </c>
      <c r="B9" s="31">
        <v>1</v>
      </c>
      <c r="C9" s="40" t="s">
        <v>20</v>
      </c>
      <c r="D9" s="42" t="s">
        <v>36</v>
      </c>
      <c r="E9" s="30" t="s">
        <v>5</v>
      </c>
      <c r="F9" s="30" t="s">
        <v>8</v>
      </c>
      <c r="G9" s="30" t="s">
        <v>24</v>
      </c>
      <c r="H9" s="32" t="s">
        <v>2</v>
      </c>
      <c r="I9" s="32" t="s">
        <v>3</v>
      </c>
      <c r="J9" s="41" t="s">
        <v>22</v>
      </c>
      <c r="K9" s="41" t="s">
        <v>6</v>
      </c>
      <c r="L9" s="38">
        <v>500</v>
      </c>
      <c r="M9" s="33">
        <v>916650</v>
      </c>
      <c r="N9" s="43">
        <f t="shared" ref="N9:N11" si="0">L9*M9</f>
        <v>458325000</v>
      </c>
    </row>
    <row r="10" spans="1:15" ht="250.5" customHeight="1" x14ac:dyDescent="0.25">
      <c r="A10" s="36" t="s">
        <v>18</v>
      </c>
      <c r="B10" s="31">
        <v>2</v>
      </c>
      <c r="C10" s="40" t="s">
        <v>21</v>
      </c>
      <c r="D10" s="42" t="s">
        <v>37</v>
      </c>
      <c r="E10" s="30" t="s">
        <v>5</v>
      </c>
      <c r="F10" s="30" t="s">
        <v>7</v>
      </c>
      <c r="G10" s="30" t="s">
        <v>9</v>
      </c>
      <c r="H10" s="32" t="s">
        <v>10</v>
      </c>
      <c r="I10" s="32" t="s">
        <v>11</v>
      </c>
      <c r="J10" s="32" t="s">
        <v>15</v>
      </c>
      <c r="K10" s="32" t="s">
        <v>1</v>
      </c>
      <c r="L10" s="39">
        <v>500</v>
      </c>
      <c r="M10" s="33">
        <v>1102000</v>
      </c>
      <c r="N10" s="43">
        <f t="shared" si="0"/>
        <v>551000000</v>
      </c>
    </row>
    <row r="11" spans="1:15" ht="253.5" customHeight="1" x14ac:dyDescent="0.25">
      <c r="A11" s="36" t="s">
        <v>16</v>
      </c>
      <c r="B11" s="31">
        <v>3</v>
      </c>
      <c r="C11" s="40" t="s">
        <v>19</v>
      </c>
      <c r="D11" s="42" t="s">
        <v>42</v>
      </c>
      <c r="E11" s="30" t="s">
        <v>13</v>
      </c>
      <c r="F11" s="30" t="s">
        <v>4</v>
      </c>
      <c r="G11" s="32" t="s">
        <v>14</v>
      </c>
      <c r="H11" s="32" t="s">
        <v>23</v>
      </c>
      <c r="I11" s="32" t="s">
        <v>3</v>
      </c>
      <c r="J11" s="41" t="s">
        <v>25</v>
      </c>
      <c r="K11" s="41" t="s">
        <v>6</v>
      </c>
      <c r="L11" s="38">
        <v>2000</v>
      </c>
      <c r="M11" s="33">
        <v>270000</v>
      </c>
      <c r="N11" s="43">
        <f t="shared" si="0"/>
        <v>540000000</v>
      </c>
    </row>
    <row r="12" spans="1:15" ht="38.450000000000003" customHeight="1" x14ac:dyDescent="0.25">
      <c r="A12" s="36"/>
      <c r="B12" s="50" t="s">
        <v>40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2"/>
      <c r="N12" s="48">
        <f>SUM(N9:N11)</f>
        <v>1549325000</v>
      </c>
    </row>
    <row r="13" spans="1:15" ht="20.25" customHeight="1" x14ac:dyDescent="0.25">
      <c r="B13" s="57" t="s">
        <v>41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9"/>
    </row>
    <row r="14" spans="1:15" ht="3.75" customHeight="1" x14ac:dyDescent="0.25">
      <c r="B14" s="12"/>
      <c r="C14" s="24"/>
      <c r="D14" s="25"/>
      <c r="E14" s="25"/>
      <c r="F14" s="25"/>
      <c r="G14" s="25"/>
      <c r="H14" s="26"/>
      <c r="I14" s="26"/>
      <c r="J14" s="25"/>
      <c r="K14" s="23"/>
      <c r="L14" s="27"/>
      <c r="M14" s="28"/>
      <c r="N14" s="29"/>
    </row>
    <row r="15" spans="1:15" ht="15.75" customHeight="1" x14ac:dyDescent="0.25">
      <c r="B15" s="2"/>
      <c r="C15" s="22"/>
      <c r="D15" s="22"/>
      <c r="E15" s="22"/>
      <c r="F15" s="22"/>
      <c r="G15" s="22"/>
      <c r="H15" s="22"/>
      <c r="I15" s="22"/>
      <c r="J15" s="22"/>
      <c r="K15" s="37"/>
      <c r="L15" s="22"/>
      <c r="M15" s="22"/>
    </row>
    <row r="16" spans="1:15" s="7" customFormat="1" ht="15.75" customHeight="1" x14ac:dyDescent="0.25">
      <c r="A16" s="1"/>
      <c r="J16" s="19"/>
      <c r="K16" s="34"/>
      <c r="L16" s="8"/>
      <c r="O16" s="35"/>
    </row>
    <row r="17" spans="1:15" s="7" customFormat="1" ht="15.75" customHeight="1" x14ac:dyDescent="0.25">
      <c r="A17" s="1"/>
      <c r="J17" s="19"/>
      <c r="K17" s="34"/>
      <c r="L17" s="8"/>
      <c r="O17" s="35"/>
    </row>
    <row r="18" spans="1:15" s="7" customFormat="1" ht="15.75" customHeight="1" x14ac:dyDescent="0.25">
      <c r="A18" s="1"/>
      <c r="E18" s="11"/>
      <c r="F18" s="11"/>
      <c r="G18" s="11"/>
      <c r="H18" s="11"/>
      <c r="I18" s="11"/>
      <c r="J18" s="11"/>
      <c r="K18" s="34"/>
      <c r="L18" s="8"/>
      <c r="O18" s="35"/>
    </row>
    <row r="19" spans="1:15" s="16" customFormat="1" ht="15.75" customHeight="1" x14ac:dyDescent="0.25">
      <c r="A19" s="1"/>
      <c r="E19" s="3"/>
      <c r="F19" s="3"/>
      <c r="G19" s="3"/>
      <c r="H19" s="3"/>
      <c r="I19" s="3"/>
      <c r="J19" s="3"/>
      <c r="K19" s="34"/>
      <c r="O19" s="35"/>
    </row>
    <row r="20" spans="1:15" ht="18.75" customHeight="1" x14ac:dyDescent="0.25">
      <c r="K20" s="34"/>
    </row>
    <row r="21" spans="1:15" ht="18.75" customHeight="1" x14ac:dyDescent="0.25">
      <c r="K21" s="34"/>
    </row>
    <row r="22" spans="1:15" ht="18.75" customHeight="1" x14ac:dyDescent="0.25">
      <c r="K22" s="34"/>
    </row>
    <row r="23" spans="1:15" ht="14.25" customHeight="1" x14ac:dyDescent="0.25">
      <c r="K23" s="34"/>
    </row>
    <row r="24" spans="1:15" ht="18.75" customHeight="1" x14ac:dyDescent="0.25">
      <c r="K24" s="34"/>
    </row>
    <row r="25" spans="1:15" ht="18.75" customHeight="1" x14ac:dyDescent="0.25">
      <c r="K25" s="34"/>
    </row>
    <row r="26" spans="1:15" ht="18.75" customHeight="1" x14ac:dyDescent="0.25"/>
    <row r="28" spans="1:15" x14ac:dyDescent="0.25">
      <c r="K28" s="1"/>
    </row>
  </sheetData>
  <mergeCells count="7">
    <mergeCell ref="M3:N3"/>
    <mergeCell ref="B12:M12"/>
    <mergeCell ref="B5:N5"/>
    <mergeCell ref="B6:N6"/>
    <mergeCell ref="B13:N13"/>
    <mergeCell ref="B4:D4"/>
    <mergeCell ref="J4:N4"/>
  </mergeCells>
  <phoneticPr fontId="12" type="noConversion"/>
  <pageMargins left="0.35433070866141736" right="0.31496062992125984" top="0.31496062992125984" bottom="0.23622047244094491" header="0.31496062992125984" footer="0.15748031496062992"/>
  <pageSetup paperSize="9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BCG</vt:lpstr>
      <vt:lpstr>BCG!Print_Area</vt:lpstr>
      <vt:lpstr>BCG!Print_Titles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Thi Quynh Anh</dc:creator>
  <cp:lastModifiedBy>Windows</cp:lastModifiedBy>
  <cp:lastPrinted>2025-06-19T07:02:44Z</cp:lastPrinted>
  <dcterms:created xsi:type="dcterms:W3CDTF">2019-03-28T01:52:24Z</dcterms:created>
  <dcterms:modified xsi:type="dcterms:W3CDTF">2025-06-19T07:17:24Z</dcterms:modified>
</cp:coreProperties>
</file>